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1_IFT ENE-MAR 2023\IFT ENE - MAR 2023_TRANSPARENCIA\"/>
    </mc:Choice>
  </mc:AlternateContent>
  <xr:revisionPtr revIDLastSave="0" documentId="13_ncr:1_{04C1DE07-CF65-4AA4-97A9-D86FC94712C8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13" i="6"/>
  <c r="G13" i="6" s="1"/>
  <c r="D23" i="6"/>
  <c r="G2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<sst xmlns="http://schemas.openxmlformats.org/spreadsheetml/2006/main" count="85" uniqueCount="85">
  <si>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</si>
  <si>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</si>
  <si>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</si>
  <si>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</si>
  <si>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</si>
  <si>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</si>
  <si>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</si>
  <si>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</si>
  <si>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</si>
  <si>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</si>
  <si>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</si>
  <si>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</si>
  <si>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</si>
  <si>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</si>
  <si>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</si>
  <si>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</si>
  <si>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</si>
  <si>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</si>
  <si>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</si>
  <si>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</si>
  <si>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</si>
  <si>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</si>
  <si>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</si>
  <si>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</si>
  <si>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</si>
  <si>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</si>
  <si>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</si>
  <si>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</si>
  <si>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</si>
  <si>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</si>
  <si>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</si>
  <si>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</si>
  <si>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</si>
  <si>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</si>
  <si>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</si>
  <si>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</si>
  <si>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</si>
  <si>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</si>
  <si>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</si>
  <si>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</si>
  <si>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</si>
  <si>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</si>
  <si>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</si>
  <si>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</si>
  <si>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</si>
  <si>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</si>
  <si>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</si>
  <si>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</si>
  <si>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</si>
  <si>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</si>
  <si>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</si>
  <si>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</si>
  <si>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</si>
  <si>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</si>
  <si>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</si>
  <si>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</si>
  <si>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</si>
  <si>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</si>
  <si>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</si>
  <si>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</si>
  <si>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</si>
  <si>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</si>
  <si>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</si>
  <si>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</si>
  <si>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</si>
  <si>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</si>
  <si>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</si>
  <si>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</si>
  <si>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</si>
  <si>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</si>
  <si>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</si>
  <si>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</si>
  <si>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</si>
  <si>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</si>
  <si>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</si>
  <si>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</si>
  <si>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</si>
  <si>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</si>
  <si>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</si>
  <si>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</si>
  <si>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</si>
  <si>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</si>
  <si>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</si>
  <si>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</si>
  <si>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Sistema para el Desarrollo Integral de la Familia del Municipio de Salamanca, Guanajuato.
Estado Analítico del Ejercicio del Presupuesto de Egresos
Clasificación por Objeto del Gasto (Capítulo y Concepto)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</si>
</sst>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16" t="s">
        <v>84</v>
      </c>
      <c r="B1" s="16"/>
      <c r="C1" s="16"/>
      <c r="D1" s="16"/>
      <c r="E1" s="16"/>
      <c r="F1" s="16"/>
      <c r="G1" s="17"/>
    </row>
    <row r="2" spans="1:8" x14ac:dyDescent="0.2">
      <c r="A2" s="21" t="s">
        <v>9</v>
      </c>
      <c r="B2" s="18" t="s">
        <v>15</v>
      </c>
      <c r="C2" s="16"/>
      <c r="D2" s="16"/>
      <c r="E2" s="16"/>
      <c r="F2" s="17"/>
      <c r="G2" s="19" t="s">
        <v>14</v>
      </c>
    </row>
    <row r="3" spans="1:8" ht="24.95" customHeight="1" x14ac:dyDescent="0.2">
      <c r="A3" s="22"/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0"/>
    </row>
    <row r="4" spans="1:8" x14ac:dyDescent="0.2">
      <c r="A4" s="23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47793100.229999997</v>
      </c>
      <c r="C5" s="8">
        <f>SUM(C6:C12)</f>
        <v>0</v>
      </c>
      <c r="D5" s="8">
        <f>B5+C5</f>
        <v>47793100.229999997</v>
      </c>
      <c r="E5" s="8">
        <f>SUM(E6:E12)</f>
        <v>8849254.3900000006</v>
      </c>
      <c r="F5" s="8">
        <f>SUM(F6:F12)</f>
        <v>8849254.3900000006</v>
      </c>
      <c r="G5" s="8">
        <f>D5-E5</f>
        <v>38943845.839999996</v>
      </c>
    </row>
    <row r="6" spans="1:8" x14ac:dyDescent="0.2">
      <c r="A6" s="14" t="s">
        <v>20</v>
      </c>
      <c r="B6" s="5">
        <v>29056920</v>
      </c>
      <c r="C6" s="5">
        <v>0</v>
      </c>
      <c r="D6" s="5">
        <f t="shared" ref="D6:D69" si="0">B6+C6</f>
        <v>29056920</v>
      </c>
      <c r="E6" s="5">
        <v>6205300.3099999996</v>
      </c>
      <c r="F6" s="5">
        <v>6205300.3099999996</v>
      </c>
      <c r="G6" s="5">
        <f t="shared" ref="G6:G69" si="1">D6-E6</f>
        <v>22851619.690000001</v>
      </c>
      <c r="H6" s="6">
        <v>1100</v>
      </c>
    </row>
    <row r="7" spans="1:8" x14ac:dyDescent="0.2">
      <c r="A7" s="14" t="s">
        <v>21</v>
      </c>
      <c r="B7" s="5">
        <v>0</v>
      </c>
      <c r="C7" s="5">
        <v>0</v>
      </c>
      <c r="D7" s="5">
        <f t="shared" si="0"/>
        <v>0</v>
      </c>
      <c r="E7" s="5">
        <v>0</v>
      </c>
      <c r="F7" s="5">
        <v>0</v>
      </c>
      <c r="G7" s="5">
        <f t="shared" si="1"/>
        <v>0</v>
      </c>
      <c r="H7" s="6">
        <v>1200</v>
      </c>
    </row>
    <row r="8" spans="1:8" x14ac:dyDescent="0.2">
      <c r="A8" s="14" t="s">
        <v>22</v>
      </c>
      <c r="B8" s="5">
        <v>4935537.88</v>
      </c>
      <c r="C8" s="5">
        <v>0</v>
      </c>
      <c r="D8" s="5">
        <f t="shared" si="0"/>
        <v>4935537.88</v>
      </c>
      <c r="E8" s="5">
        <v>286644.08</v>
      </c>
      <c r="F8" s="5">
        <v>286644.08</v>
      </c>
      <c r="G8" s="5">
        <f t="shared" si="1"/>
        <v>4648893.8</v>
      </c>
      <c r="H8" s="6">
        <v>1300</v>
      </c>
    </row>
    <row r="9" spans="1:8" x14ac:dyDescent="0.2">
      <c r="A9" s="14" t="s">
        <v>1</v>
      </c>
      <c r="B9" s="5">
        <v>8531107.1999999993</v>
      </c>
      <c r="C9" s="5">
        <v>0</v>
      </c>
      <c r="D9" s="5">
        <f t="shared" si="0"/>
        <v>8531107.1999999993</v>
      </c>
      <c r="E9" s="5">
        <v>1192454.83</v>
      </c>
      <c r="F9" s="5">
        <v>1192454.83</v>
      </c>
      <c r="G9" s="5">
        <f t="shared" si="1"/>
        <v>7338652.3699999992</v>
      </c>
      <c r="H9" s="6">
        <v>1400</v>
      </c>
    </row>
    <row r="10" spans="1:8" x14ac:dyDescent="0.2">
      <c r="A10" s="14" t="s">
        <v>23</v>
      </c>
      <c r="B10" s="5">
        <v>3816689.15</v>
      </c>
      <c r="C10" s="5">
        <v>0</v>
      </c>
      <c r="D10" s="5">
        <f t="shared" si="0"/>
        <v>3816689.15</v>
      </c>
      <c r="E10" s="5">
        <v>856054.71</v>
      </c>
      <c r="F10" s="5">
        <v>856054.71</v>
      </c>
      <c r="G10" s="5">
        <f t="shared" si="1"/>
        <v>2960634.44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1452846</v>
      </c>
      <c r="C12" s="5">
        <v>0</v>
      </c>
      <c r="D12" s="5">
        <f t="shared" si="0"/>
        <v>1452846</v>
      </c>
      <c r="E12" s="5">
        <v>308800.46000000002</v>
      </c>
      <c r="F12" s="5">
        <v>308800.46000000002</v>
      </c>
      <c r="G12" s="5">
        <f t="shared" si="1"/>
        <v>1144045.54</v>
      </c>
      <c r="H12" s="6">
        <v>1700</v>
      </c>
    </row>
    <row r="13" spans="1:8" x14ac:dyDescent="0.2">
      <c r="A13" s="12" t="s">
        <v>79</v>
      </c>
      <c r="B13" s="9">
        <f>SUM(B14:B22)</f>
        <v>3911764.9299999997</v>
      </c>
      <c r="C13" s="9">
        <f>SUM(C14:C22)</f>
        <v>0</v>
      </c>
      <c r="D13" s="9">
        <f t="shared" si="0"/>
        <v>3911764.9299999997</v>
      </c>
      <c r="E13" s="9">
        <f>SUM(E14:E22)</f>
        <v>612397.82999999996</v>
      </c>
      <c r="F13" s="9">
        <f>SUM(F14:F22)</f>
        <v>612397.82999999996</v>
      </c>
      <c r="G13" s="9">
        <f t="shared" si="1"/>
        <v>3299367.0999999996</v>
      </c>
      <c r="H13" s="13">
        <v>0</v>
      </c>
    </row>
    <row r="14" spans="1:8" x14ac:dyDescent="0.2">
      <c r="A14" s="14" t="s">
        <v>25</v>
      </c>
      <c r="B14" s="5">
        <v>1037012</v>
      </c>
      <c r="C14" s="5">
        <v>0</v>
      </c>
      <c r="D14" s="5">
        <f t="shared" si="0"/>
        <v>1037012</v>
      </c>
      <c r="E14" s="5">
        <v>116234.09</v>
      </c>
      <c r="F14" s="5">
        <v>116234.09</v>
      </c>
      <c r="G14" s="5">
        <f t="shared" si="1"/>
        <v>920777.91</v>
      </c>
      <c r="H14" s="6">
        <v>2100</v>
      </c>
    </row>
    <row r="15" spans="1:8" x14ac:dyDescent="0.2">
      <c r="A15" s="14" t="s">
        <v>26</v>
      </c>
      <c r="B15" s="5">
        <v>800015.82</v>
      </c>
      <c r="C15" s="5">
        <v>0</v>
      </c>
      <c r="D15" s="5">
        <f t="shared" si="0"/>
        <v>800015.82</v>
      </c>
      <c r="E15" s="5">
        <v>151372.65</v>
      </c>
      <c r="F15" s="5">
        <v>151372.65</v>
      </c>
      <c r="G15" s="5">
        <f t="shared" si="1"/>
        <v>648643.16999999993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339754.61</v>
      </c>
      <c r="C17" s="5">
        <v>0</v>
      </c>
      <c r="D17" s="5">
        <f t="shared" si="0"/>
        <v>339754.61</v>
      </c>
      <c r="E17" s="5">
        <v>39630.589999999997</v>
      </c>
      <c r="F17" s="5">
        <v>39630.589999999997</v>
      </c>
      <c r="G17" s="5">
        <f t="shared" si="1"/>
        <v>300124.02</v>
      </c>
      <c r="H17" s="6">
        <v>2400</v>
      </c>
    </row>
    <row r="18" spans="1:8" x14ac:dyDescent="0.2">
      <c r="A18" s="14" t="s">
        <v>29</v>
      </c>
      <c r="B18" s="5">
        <v>630728</v>
      </c>
      <c r="C18" s="5">
        <v>0</v>
      </c>
      <c r="D18" s="5">
        <f t="shared" si="0"/>
        <v>630728</v>
      </c>
      <c r="E18" s="5">
        <v>53554.68</v>
      </c>
      <c r="F18" s="5">
        <v>53554.68</v>
      </c>
      <c r="G18" s="5">
        <f t="shared" si="1"/>
        <v>577173.31999999995</v>
      </c>
      <c r="H18" s="6">
        <v>2500</v>
      </c>
    </row>
    <row r="19" spans="1:8" x14ac:dyDescent="0.2">
      <c r="A19" s="14" t="s">
        <v>30</v>
      </c>
      <c r="B19" s="5">
        <v>700000</v>
      </c>
      <c r="C19" s="5">
        <v>0</v>
      </c>
      <c r="D19" s="5">
        <f t="shared" si="0"/>
        <v>700000</v>
      </c>
      <c r="E19" s="5">
        <v>210399.46</v>
      </c>
      <c r="F19" s="5">
        <v>210399.46</v>
      </c>
      <c r="G19" s="5">
        <f t="shared" si="1"/>
        <v>489600.54000000004</v>
      </c>
      <c r="H19" s="6">
        <v>2600</v>
      </c>
    </row>
    <row r="20" spans="1:8" x14ac:dyDescent="0.2">
      <c r="A20" s="14" t="s">
        <v>31</v>
      </c>
      <c r="B20" s="5">
        <v>222512</v>
      </c>
      <c r="C20" s="5">
        <v>0</v>
      </c>
      <c r="D20" s="5">
        <f t="shared" si="0"/>
        <v>222512</v>
      </c>
      <c r="E20" s="5">
        <v>15823.64</v>
      </c>
      <c r="F20" s="5">
        <v>15823.64</v>
      </c>
      <c r="G20" s="5">
        <f t="shared" si="1"/>
        <v>206688.36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181742.5</v>
      </c>
      <c r="C22" s="5">
        <v>0</v>
      </c>
      <c r="D22" s="5">
        <f t="shared" si="0"/>
        <v>181742.5</v>
      </c>
      <c r="E22" s="5">
        <v>25382.720000000001</v>
      </c>
      <c r="F22" s="5">
        <v>25382.720000000001</v>
      </c>
      <c r="G22" s="5">
        <f t="shared" si="1"/>
        <v>156359.78</v>
      </c>
      <c r="H22" s="6">
        <v>2900</v>
      </c>
    </row>
    <row r="23" spans="1:8" x14ac:dyDescent="0.2">
      <c r="A23" s="12" t="s">
        <v>17</v>
      </c>
      <c r="B23" s="9">
        <f>SUM(B24:B32)</f>
        <v>4712820.5</v>
      </c>
      <c r="C23" s="9">
        <f>SUM(C24:C32)</f>
        <v>0</v>
      </c>
      <c r="D23" s="9">
        <f t="shared" si="0"/>
        <v>4712820.5</v>
      </c>
      <c r="E23" s="9">
        <f>SUM(E24:E32)</f>
        <v>680924.46</v>
      </c>
      <c r="F23" s="9">
        <f>SUM(F24:F32)</f>
        <v>680924.46</v>
      </c>
      <c r="G23" s="9">
        <f t="shared" si="1"/>
        <v>4031896.04</v>
      </c>
      <c r="H23" s="13">
        <v>0</v>
      </c>
    </row>
    <row r="24" spans="1:8" x14ac:dyDescent="0.2">
      <c r="A24" s="14" t="s">
        <v>34</v>
      </c>
      <c r="B24" s="5">
        <v>548654</v>
      </c>
      <c r="C24" s="5">
        <v>0</v>
      </c>
      <c r="D24" s="5">
        <f t="shared" si="0"/>
        <v>548654</v>
      </c>
      <c r="E24" s="5">
        <v>121851.56</v>
      </c>
      <c r="F24" s="5">
        <v>121851.56</v>
      </c>
      <c r="G24" s="5">
        <f t="shared" si="1"/>
        <v>426802.44</v>
      </c>
      <c r="H24" s="6">
        <v>3100</v>
      </c>
    </row>
    <row r="25" spans="1:8" x14ac:dyDescent="0.2">
      <c r="A25" s="14" t="s">
        <v>35</v>
      </c>
      <c r="B25" s="5">
        <v>176320</v>
      </c>
      <c r="C25" s="5">
        <v>0</v>
      </c>
      <c r="D25" s="5">
        <f t="shared" si="0"/>
        <v>176320</v>
      </c>
      <c r="E25" s="5">
        <v>38280</v>
      </c>
      <c r="F25" s="5">
        <v>38280</v>
      </c>
      <c r="G25" s="5">
        <f t="shared" si="1"/>
        <v>138040</v>
      </c>
      <c r="H25" s="6">
        <v>3200</v>
      </c>
    </row>
    <row r="26" spans="1:8" x14ac:dyDescent="0.2">
      <c r="A26" s="14" t="s">
        <v>36</v>
      </c>
      <c r="B26" s="5">
        <v>276892.19</v>
      </c>
      <c r="C26" s="5">
        <v>0</v>
      </c>
      <c r="D26" s="5">
        <f t="shared" si="0"/>
        <v>276892.19</v>
      </c>
      <c r="E26" s="5">
        <v>13795.9</v>
      </c>
      <c r="F26" s="5">
        <v>13795.9</v>
      </c>
      <c r="G26" s="5">
        <f t="shared" si="1"/>
        <v>263096.28999999998</v>
      </c>
      <c r="H26" s="6">
        <v>3300</v>
      </c>
    </row>
    <row r="27" spans="1:8" x14ac:dyDescent="0.2">
      <c r="A27" s="14" t="s">
        <v>37</v>
      </c>
      <c r="B27" s="5">
        <v>382151</v>
      </c>
      <c r="C27" s="5">
        <v>0</v>
      </c>
      <c r="D27" s="5">
        <f t="shared" si="0"/>
        <v>382151</v>
      </c>
      <c r="E27" s="5">
        <v>9056.1299999999992</v>
      </c>
      <c r="F27" s="5">
        <v>9056.1299999999992</v>
      </c>
      <c r="G27" s="5">
        <f t="shared" si="1"/>
        <v>373094.87</v>
      </c>
      <c r="H27" s="6">
        <v>3400</v>
      </c>
    </row>
    <row r="28" spans="1:8" x14ac:dyDescent="0.2">
      <c r="A28" s="14" t="s">
        <v>38</v>
      </c>
      <c r="B28" s="5">
        <v>784037.8</v>
      </c>
      <c r="C28" s="5">
        <v>0</v>
      </c>
      <c r="D28" s="5">
        <f t="shared" si="0"/>
        <v>784037.8</v>
      </c>
      <c r="E28" s="5">
        <v>121456.96000000001</v>
      </c>
      <c r="F28" s="5">
        <v>121456.96000000001</v>
      </c>
      <c r="G28" s="5">
        <f t="shared" si="1"/>
        <v>662580.84000000008</v>
      </c>
      <c r="H28" s="6">
        <v>3500</v>
      </c>
    </row>
    <row r="29" spans="1:8" x14ac:dyDescent="0.2">
      <c r="A29" s="14" t="s">
        <v>39</v>
      </c>
      <c r="B29" s="5">
        <v>70000</v>
      </c>
      <c r="C29" s="5">
        <v>0</v>
      </c>
      <c r="D29" s="5">
        <f t="shared" si="0"/>
        <v>70000</v>
      </c>
      <c r="E29" s="5">
        <v>4154</v>
      </c>
      <c r="F29" s="5">
        <v>4154</v>
      </c>
      <c r="G29" s="5">
        <f t="shared" si="1"/>
        <v>65846</v>
      </c>
      <c r="H29" s="6">
        <v>3600</v>
      </c>
    </row>
    <row r="30" spans="1:8" x14ac:dyDescent="0.2">
      <c r="A30" s="14" t="s">
        <v>40</v>
      </c>
      <c r="B30" s="5">
        <v>60400</v>
      </c>
      <c r="C30" s="5">
        <v>0</v>
      </c>
      <c r="D30" s="5">
        <f t="shared" si="0"/>
        <v>60400</v>
      </c>
      <c r="E30" s="5">
        <v>2654</v>
      </c>
      <c r="F30" s="5">
        <v>2654</v>
      </c>
      <c r="G30" s="5">
        <f t="shared" si="1"/>
        <v>57746</v>
      </c>
      <c r="H30" s="6">
        <v>3700</v>
      </c>
    </row>
    <row r="31" spans="1:8" x14ac:dyDescent="0.2">
      <c r="A31" s="14" t="s">
        <v>41</v>
      </c>
      <c r="B31" s="5">
        <v>1117171.76</v>
      </c>
      <c r="C31" s="5">
        <v>0</v>
      </c>
      <c r="D31" s="5">
        <f t="shared" si="0"/>
        <v>1117171.76</v>
      </c>
      <c r="E31" s="5">
        <v>166995.87</v>
      </c>
      <c r="F31" s="5">
        <v>166995.87</v>
      </c>
      <c r="G31" s="5">
        <f t="shared" si="1"/>
        <v>950175.89</v>
      </c>
      <c r="H31" s="6">
        <v>3800</v>
      </c>
    </row>
    <row r="32" spans="1:8" x14ac:dyDescent="0.2">
      <c r="A32" s="14" t="s">
        <v>0</v>
      </c>
      <c r="B32" s="5">
        <v>1297193.75</v>
      </c>
      <c r="C32" s="5">
        <v>0</v>
      </c>
      <c r="D32" s="5">
        <f t="shared" si="0"/>
        <v>1297193.75</v>
      </c>
      <c r="E32" s="5">
        <v>202680.04</v>
      </c>
      <c r="F32" s="5">
        <v>202680.04</v>
      </c>
      <c r="G32" s="5">
        <f t="shared" si="1"/>
        <v>1094513.71</v>
      </c>
      <c r="H32" s="6">
        <v>3900</v>
      </c>
    </row>
    <row r="33" spans="1:8" x14ac:dyDescent="0.2">
      <c r="A33" s="12" t="s">
        <v>80</v>
      </c>
      <c r="B33" s="9">
        <f>SUM(B34:B42)</f>
        <v>2413043</v>
      </c>
      <c r="C33" s="9">
        <f>SUM(C34:C42)</f>
        <v>0</v>
      </c>
      <c r="D33" s="9">
        <f t="shared" si="0"/>
        <v>2413043</v>
      </c>
      <c r="E33" s="9">
        <f>SUM(E34:E42)</f>
        <v>496650.48</v>
      </c>
      <c r="F33" s="9">
        <f>SUM(F34:F42)</f>
        <v>496650.48</v>
      </c>
      <c r="G33" s="9">
        <f t="shared" si="1"/>
        <v>1916392.52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2413043</v>
      </c>
      <c r="C37" s="5">
        <v>0</v>
      </c>
      <c r="D37" s="5">
        <f t="shared" si="0"/>
        <v>2413043</v>
      </c>
      <c r="E37" s="5">
        <v>496650.48</v>
      </c>
      <c r="F37" s="5">
        <v>496650.48</v>
      </c>
      <c r="G37" s="5">
        <f t="shared" si="1"/>
        <v>1916392.52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635827</v>
      </c>
      <c r="C43" s="9">
        <f>SUM(C44:C52)</f>
        <v>0</v>
      </c>
      <c r="D43" s="9">
        <f t="shared" si="0"/>
        <v>635827</v>
      </c>
      <c r="E43" s="9">
        <f>SUM(E44:E52)</f>
        <v>205267.68</v>
      </c>
      <c r="F43" s="9">
        <f>SUM(F44:F52)</f>
        <v>205267.68</v>
      </c>
      <c r="G43" s="9">
        <f t="shared" si="1"/>
        <v>430559.32</v>
      </c>
      <c r="H43" s="13">
        <v>0</v>
      </c>
    </row>
    <row r="44" spans="1:8" x14ac:dyDescent="0.2">
      <c r="A44" s="4" t="s">
        <v>49</v>
      </c>
      <c r="B44" s="5">
        <v>574706</v>
      </c>
      <c r="C44" s="5">
        <v>0</v>
      </c>
      <c r="D44" s="5">
        <f t="shared" si="0"/>
        <v>574706</v>
      </c>
      <c r="E44" s="5">
        <v>198268.68</v>
      </c>
      <c r="F44" s="5">
        <v>198268.68</v>
      </c>
      <c r="G44" s="5">
        <f t="shared" si="1"/>
        <v>376437.32</v>
      </c>
      <c r="H44" s="6">
        <v>5100</v>
      </c>
    </row>
    <row r="45" spans="1:8" x14ac:dyDescent="0.2">
      <c r="A45" s="14" t="s">
        <v>50</v>
      </c>
      <c r="B45" s="5">
        <v>41252</v>
      </c>
      <c r="C45" s="5">
        <v>0</v>
      </c>
      <c r="D45" s="5">
        <f t="shared" si="0"/>
        <v>41252</v>
      </c>
      <c r="E45" s="5">
        <v>0</v>
      </c>
      <c r="F45" s="5">
        <v>0</v>
      </c>
      <c r="G45" s="5">
        <f t="shared" si="1"/>
        <v>41252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19869</v>
      </c>
      <c r="C49" s="5">
        <v>0</v>
      </c>
      <c r="D49" s="5">
        <f t="shared" si="0"/>
        <v>19869</v>
      </c>
      <c r="E49" s="5">
        <v>6999</v>
      </c>
      <c r="F49" s="5">
        <v>6999</v>
      </c>
      <c r="G49" s="5">
        <f t="shared" si="1"/>
        <v>12870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0</v>
      </c>
      <c r="D53" s="9">
        <f t="shared" si="0"/>
        <v>0</v>
      </c>
      <c r="E53" s="9">
        <f>SUM(E54:E56)</f>
        <v>0</v>
      </c>
      <c r="F53" s="9">
        <f>SUM(F54:F56)</f>
        <v>0</v>
      </c>
      <c r="G53" s="9">
        <f t="shared" si="1"/>
        <v>0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59466555.659999996</v>
      </c>
      <c r="C77" s="11">
        <f t="shared" si="4"/>
        <v>0</v>
      </c>
      <c r="D77" s="11">
        <f t="shared" si="4"/>
        <v>59466555.659999996</v>
      </c>
      <c r="E77" s="11">
        <f t="shared" si="4"/>
        <v>10844494.84</v>
      </c>
      <c r="F77" s="11">
        <f t="shared" si="4"/>
        <v>10844494.84</v>
      </c>
      <c r="G77" s="11">
        <f t="shared" si="4"/>
        <v>48622060.82</v>
      </c>
    </row>
    <row r="79" spans="1:8" x14ac:dyDescent="0.2">
      <c r="A79" s="1" t="s">
        <v>78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2018-07-14T22:21:14Z</cp:lastPrinted>
  <dcterms:created xsi:type="dcterms:W3CDTF">2014-02-10T03:37:14Z</dcterms:created>
  <dcterms:modified xsi:type="dcterms:W3CDTF">2023-04-28T20:49:58Z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